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010 แผนการใช้งบ 69\"/>
    </mc:Choice>
  </mc:AlternateContent>
  <xr:revisionPtr revIDLastSave="0" documentId="13_ncr:1_{E564F9B6-8D40-44F5-BC3E-AA60423164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ไตรมาส 1" sheetId="5" r:id="rId1"/>
  </sheets>
  <definedNames>
    <definedName name="_xlnm.Print_Area" localSheetId="0">'ไตรมาส 1'!$A$1:$H$38</definedName>
    <definedName name="_xlnm.Print_Titles" localSheetId="0">'ไตรมาส 1'!$1:$6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1" i="5" l="1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E32" i="5"/>
  <c r="D32" i="5" l="1"/>
  <c r="G32" i="5" l="1"/>
  <c r="F32" i="5"/>
</calcChain>
</file>

<file path=xl/sharedStrings.xml><?xml version="1.0" encoding="utf-8"?>
<sst xmlns="http://schemas.openxmlformats.org/spreadsheetml/2006/main" count="96" uniqueCount="50">
  <si>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</si>
  <si>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</si>
  <si>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</si>
  <si>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</si>
  <si>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</si>
  <si>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</si>
  <si>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</si>
  <si>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</si>
  <si>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ไม่มี</t>
  </si>
  <si>
    <t>ไตรมาสที่ 1</t>
  </si>
  <si>
    <t>ต.ค.69 - ธ.ค.68</t>
  </si>
  <si>
    <t>คงเหลือ</t>
  </si>
  <si>
    <t>1.1 ค่าตอบแทนนอกเวลาราชการ (OT)</t>
  </si>
  <si>
    <t>1.2 ค่าเบี้ยเลี้ยง ที่พัก พาหนะ</t>
  </si>
  <si>
    <t>1.3 ค่าซ่อมแซมยานพาหนะ</t>
  </si>
  <si>
    <t>1.4 ค่าจ้างเหมาบริการ ทำความสะอาด</t>
  </si>
  <si>
    <t>1.5 ค่าน้ำมันรถยนต์ รถยนต์ (สนาม)</t>
  </si>
  <si>
    <t>1.6 ค่าน้ำมันรถยนต์ รถจักรยานยนต์ (สนาม)</t>
  </si>
  <si>
    <t>1.7 ค่าวัสดุสำนักงาน</t>
  </si>
  <si>
    <t>1.8 ค่าวัสดุจราจร</t>
  </si>
  <si>
    <t>1.9 วัสดุอาหาร (ผู้ต้องหา)</t>
  </si>
  <si>
    <t>1.10 ค่าสาธารณูปโภค</t>
  </si>
  <si>
    <t>เป็นไปตามเป้าหมาย</t>
  </si>
  <si>
    <t>โครงการ : ปฏิรูประบบงานตำรวจ
กิจกรรม : การปฏิรูประบบงานสอบสวนและการบังคับใช้กฎหมาย</t>
  </si>
  <si>
    <t>โครงการ : การบังคับใช้กฎหมายอำนวยความยุติธรรม และบริการประชาชน กิจกรรม : การบังคับใช้กฎหมายและบริการประชาชน</t>
  </si>
  <si>
    <t xml:space="preserve">โครงการ : สร้างภูมิคุ้มกันและป้องกันยาเสพติด
กิจกรรม : การสร้างภูมิคุ้มกันในกลุ่มเป้าหมายระดับโรงเรียนประถมศึกษา และมัธยมศึกษาหรือเทียบเท่า งบรายจ่ายอื่น รายการค่าใช้จ่าย
งบรายจ่ายอื่น โครงการตำรวจประสานโรงเรียน </t>
  </si>
  <si>
    <t xml:space="preserve">โครงการ : สร้างภูมิคุ้มกันและป้องกันยาเสพติด
กิจกรรม : การสร้างภูมิคุ้มกันในกลุ่มเป้าหมายระดับโรงเรียนประถมศึกษา และมัธยมศึกษาหรือเทียบเท่า งบรายจ่ายอื่น โครงการดำเนินงานตำบลยั่งยืน </t>
  </si>
  <si>
    <t>โครงการ : ปราบปรามการค้ายาเสพติด  
กิจกรรม : การสกัดกั้น ปราบปราม การผลิต การค้ายาเสพติด
งบรายจ่าอื่น ค่าใช้จ่ายในการปราบปรามนักค้ายาเสพติดและสกัดกั้น การนำเข้า - ส่งออก</t>
  </si>
  <si>
    <t>โครงการ : การบังคับใช้กฎหมายอำนวยความยุติธรรม และบริการประชาชน
กิจกรรม : การมีส่วนร่วมของประชาชนในการป้องกันอาชญากรรม งบรายจ่ายอื่น โครงการสร้างเครือข่ายการมีส่วนร่วมของประชาชนในการแก้ไขปัญหาความเดือนร้อนของประชาชนในระดับสถานีตำรวจ เพื่อสนับสนุนการป้องกันอาชญากรรม</t>
  </si>
  <si>
    <t>โครงการ : การบังคับใช้กฎหมายอำนวยความยุติธรรม และบริการประชาชน
กิจกรรม : การมีส่วนร่วมของประชาชนในการป้องกันอาชญากรรม
งบดำเนินงาน ค่าตอบแทน ใช้สอย และวัสดุ</t>
  </si>
  <si>
    <t xml:space="preserve">โครงการ : การบังคับใช้กฎหมายอำนวยความยุติธรรม และบริการประชาชน
กิจกรรม : การบังคับใช้กฎหมายและบริการประชาชน
รายการค่าเครื่องตรวจวัดแอลกอฮอล์ </t>
  </si>
  <si>
    <t>โครงการ : การบังคับใช้กฎหมายอำนวยความยุติธรรม และบริการประชาชน
กิจกรรม : การบังคับใช้กฎหมายและบริการประชาชน
ค่าน้ำมันเชื้อเพลิงสำหรับรถยนต์เช่า รถยนต์ตู้โดยสาร(ทดแทน)ฯ และรถยนต์เอนกประสงค์ (ทดแทน)</t>
  </si>
  <si>
    <t xml:space="preserve">โครงการ : การบังคับใช้กฎหมายอำนวยความยุติธรรม และบริการประชาชน
กิจกรรม : การบังคับใช้กฎหมายและบริการประชาชน
งบดำเนินงาน ค่าตอบแทน ใช้สอยและวัสดุ เพื่อเป็นค่าเบี้ยเลี้ยงประชุมของ กต.ตร.สน. </t>
  </si>
  <si>
    <t>โครงการ : ปราบปรามการค้ายาเสพติด  
กิจกรรม : สกัดกั้น ปราบปราม การผลิต การค้ายาเสพติด
งบรายจ่ายอื่น รายการค่าใช้จ่ายในการปราบปรามนักค้ายาเสพติด และสกัดกั้น การนำเข้า - ส่งออกยาเสพติด เพื่อเป็นค่าตอบแทนชุดปฏิบัติการปิดล้อมตรวจคนในการดำเนินการปิดล้อมตรวจคนยาเสพติด</t>
  </si>
  <si>
    <t xml:space="preserve">โครงการ : สร้างภูมิคุ้มกันและป้องกันยาเสพติด
กิจกรรม : การสร้างภูมิคุ้มกันในกลุ่มเป้าหมายระดับโรงเรียนประถมศึกษาและมัธยมหรือเทียบเท่า งบรายจ่ายอื่น รายการค่าใช้จ่ายโครงการการศึกษาเพื่อต่อต้านการใช้ยาเสพติดในเด็กนักเรียน (D.A.R.E. ประเทศไทย) สำหรับเป็นค่าตอบแทนการสอนครูตำรวจ D.A.R.E. </t>
  </si>
  <si>
    <t>โครงการ : การบังคับใช้กฎหมายอำนวยความยุติธรรม และบริการประชาชน
กิจกรรม : การบังคับใช้กฎหมายและบริการประชาชน งบกลาง 
เพื่อเป็นค่าใช้จ่ายในการดำเนินการศูนย์ปราบปรามอาชญกรรมทางเทคโนโลยีฯ</t>
  </si>
  <si>
    <t>โครงการ : การถวายความปลอดภัยพระมหากษัตริย์และพระบรมวงศานุวงศ์
กิจกรรม : การถวายความปลอดภัยพระมหากษัตริย์และพระบรมวงศานุวงศ์
เพื่อเป็นค่าใช้จ่ายในการจัดงานกาชาด ประจำปี 2568</t>
  </si>
  <si>
    <t>พ.ต.อ.</t>
  </si>
  <si>
    <t>ผู้ตรวจรายงาน</t>
  </si>
  <si>
    <t>- ทราบ</t>
  </si>
  <si>
    <t>โครงการ : การรักษาความปลอดภัยและอำนวยความสะดวกการจราจร
กิจกรรม : การจัดการแข่งขันกีฬาซีเกมส์ครั้งที่ 33 พ.ศ.2568</t>
  </si>
  <si>
    <t>รายงานผลการใช้จ่ายงบประมาณ สถานีตำรวจนครบาลจรเข้น้อย</t>
  </si>
  <si>
    <t xml:space="preserve">                              พ.ต.ท.หญิง                         ผู้รายงาน</t>
  </si>
  <si>
    <t xml:space="preserve">                (บุญญาภา   มีโชค)</t>
  </si>
  <si>
    <t xml:space="preserve">              สว.อก.สน.จรเข้น้อย</t>
  </si>
  <si>
    <t xml:space="preserve">           4  เมษายน 2569</t>
  </si>
  <si>
    <t>(วุฒิไกร  จตุรงค์เสรีกุล)</t>
  </si>
  <si>
    <t>ผกก.สน.จรเข้น้อย</t>
  </si>
  <si>
    <t>ข้อมูล ณ วันที่ 1 เมษายน พ.ศ. 2569</t>
  </si>
  <si>
    <t>ประจำปีงบประมาณ พ.ศ. 2569 ไตรมาสที่ 1 (ต.ค.68 - ธ.ค.68)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</si>
</sst>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[$-D07041E]d\ mmm\ yy;@"/>
  </numFmts>
  <fonts count="18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rgb="FF000000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sz val="16"/>
      <name val="TH SarabunIT๙"/>
      <family val="2"/>
    </font>
    <font>
      <sz val="11"/>
      <color theme="1"/>
      <name val="Tahoma"/>
      <family val="2"/>
      <charset val="222"/>
      <scheme val="minor"/>
    </font>
    <font>
      <b/>
      <sz val="16"/>
      <color rgb="FF000000"/>
      <name val="TH SarabunIT๙"/>
      <family val="2"/>
    </font>
    <font>
      <b/>
      <sz val="18"/>
      <name val="TH SarabunIT๙"/>
      <family val="2"/>
    </font>
    <font>
      <b/>
      <sz val="14"/>
      <name val="TH SarabunIT๙"/>
      <family val="2"/>
    </font>
    <font>
      <b/>
      <sz val="18"/>
      <color rgb="FF000000"/>
      <name val="TH SarabunIT๙"/>
      <family val="2"/>
    </font>
    <font>
      <b/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  <charset val="222"/>
    </font>
    <font>
      <b/>
      <sz val="16"/>
      <color rgb="FF000000"/>
      <name val="TH SarabunIT๙"/>
      <family val="2"/>
      <charset val="222"/>
    </font>
    <font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90">
    <xf numFmtId="0" fontId="0" fillId="0" borderId="0" xfId="0"/>
    <xf numFmtId="0" fontId="6" fillId="0" borderId="12" xfId="0" applyFont="1" applyBorder="1" applyAlignment="1" applyProtection="1">
      <alignment horizontal="center"/>
      <protection locked="0"/>
    </xf>
    <xf numFmtId="0" fontId="6" fillId="0" borderId="12" xfId="0" applyFont="1" applyBorder="1" applyAlignment="1" applyProtection="1">
      <alignment horizontal="center" vertical="top"/>
      <protection locked="0"/>
    </xf>
    <xf numFmtId="43" fontId="0" fillId="0" borderId="0" xfId="1" applyFont="1"/>
    <xf numFmtId="43" fontId="2" fillId="0" borderId="1" xfId="0" applyNumberFormat="1" applyFont="1" applyBorder="1"/>
    <xf numFmtId="187" fontId="5" fillId="0" borderId="0" xfId="1" applyNumberFormat="1" applyFont="1" applyFill="1" applyBorder="1"/>
    <xf numFmtId="188" fontId="10" fillId="0" borderId="0" xfId="1" applyNumberFormat="1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0" fillId="0" borderId="13" xfId="0" applyFont="1" applyBorder="1" applyAlignment="1" applyProtection="1">
      <alignment horizontal="right" vertical="center"/>
      <protection locked="0"/>
    </xf>
    <xf numFmtId="43" fontId="4" fillId="0" borderId="13" xfId="1" applyFont="1" applyFill="1" applyBorder="1" applyAlignment="1">
      <alignment horizontal="center"/>
    </xf>
    <xf numFmtId="2" fontId="7" fillId="0" borderId="13" xfId="0" applyNumberFormat="1" applyFont="1" applyBorder="1"/>
    <xf numFmtId="0" fontId="2" fillId="0" borderId="0" xfId="0" applyFont="1" applyAlignment="1">
      <alignment horizontal="center"/>
    </xf>
    <xf numFmtId="43" fontId="4" fillId="0" borderId="0" xfId="1" applyFont="1" applyFill="1" applyBorder="1" applyAlignment="1">
      <alignment horizontal="center"/>
    </xf>
    <xf numFmtId="2" fontId="7" fillId="0" borderId="0" xfId="0" applyNumberFormat="1" applyFont="1"/>
    <xf numFmtId="0" fontId="10" fillId="0" borderId="0" xfId="0" applyFont="1" applyAlignment="1">
      <alignment horizontal="center"/>
    </xf>
    <xf numFmtId="43" fontId="8" fillId="2" borderId="7" xfId="1" applyFont="1" applyFill="1" applyBorder="1" applyAlignment="1">
      <alignment horizontal="center" vertical="center"/>
    </xf>
    <xf numFmtId="43" fontId="2" fillId="0" borderId="8" xfId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43" fontId="8" fillId="0" borderId="7" xfId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3" fontId="2" fillId="0" borderId="1" xfId="1" applyFont="1" applyFill="1" applyBorder="1" applyAlignment="1" applyProtection="1">
      <alignment horizontal="right" vertical="center" wrapText="1"/>
      <protection locked="0"/>
    </xf>
    <xf numFmtId="0" fontId="2" fillId="0" borderId="9" xfId="0" applyFont="1" applyBorder="1" applyAlignment="1">
      <alignment horizontal="center"/>
    </xf>
    <xf numFmtId="43" fontId="2" fillId="0" borderId="1" xfId="1" applyFont="1" applyFill="1" applyBorder="1" applyAlignment="1" applyProtection="1">
      <alignment horizontal="right"/>
      <protection locked="0"/>
    </xf>
    <xf numFmtId="0" fontId="8" fillId="0" borderId="8" xfId="0" applyFont="1" applyBorder="1" applyAlignment="1" applyProtection="1">
      <alignment horizontal="center" vertical="top"/>
      <protection locked="0"/>
    </xf>
    <xf numFmtId="43" fontId="2" fillId="0" borderId="10" xfId="1" applyFont="1" applyFill="1" applyBorder="1" applyAlignment="1" applyProtection="1">
      <alignment horizontal="right"/>
      <protection locked="0"/>
    </xf>
    <xf numFmtId="43" fontId="8" fillId="2" borderId="11" xfId="1" applyFont="1" applyFill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3" fontId="2" fillId="0" borderId="8" xfId="1" applyFont="1" applyBorder="1" applyAlignment="1" applyProtection="1">
      <alignment vertical="center"/>
      <protection locked="0"/>
    </xf>
    <xf numFmtId="43" fontId="2" fillId="0" borderId="8" xfId="1" applyFont="1" applyBorder="1" applyAlignment="1">
      <alignment vertical="center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left" vertical="center" wrapText="1"/>
      <protection locked="0"/>
    </xf>
    <xf numFmtId="0" fontId="4" fillId="0" borderId="5" xfId="0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vertical="top"/>
    </xf>
    <xf numFmtId="0" fontId="3" fillId="0" borderId="1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5" xfId="0" applyFont="1" applyBorder="1" applyAlignment="1" applyProtection="1">
      <alignment vertical="center" wrapText="1"/>
      <protection locked="0"/>
    </xf>
    <xf numFmtId="0" fontId="2" fillId="0" borderId="9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12" fillId="0" borderId="8" xfId="0" applyFont="1" applyBorder="1" applyAlignment="1" applyProtection="1">
      <alignment horizontal="left" vertical="center" wrapText="1"/>
      <protection locked="0"/>
    </xf>
    <xf numFmtId="0" fontId="10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43" fontId="2" fillId="0" borderId="5" xfId="1" applyFont="1" applyBorder="1" applyAlignment="1">
      <alignment vertical="center"/>
    </xf>
    <xf numFmtId="43" fontId="2" fillId="0" borderId="5" xfId="1" applyFont="1" applyBorder="1" applyAlignment="1">
      <alignment horizontal="center" vertical="center"/>
    </xf>
    <xf numFmtId="0" fontId="8" fillId="0" borderId="1" xfId="0" applyFont="1" applyBorder="1" applyAlignment="1" applyProtection="1">
      <alignment vertical="center" wrapText="1"/>
      <protection locked="0"/>
    </xf>
    <xf numFmtId="0" fontId="12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187" fontId="10" fillId="0" borderId="0" xfId="1" applyNumberFormat="1" applyFont="1" applyFill="1" applyBorder="1" applyAlignment="1">
      <alignment horizontal="right"/>
    </xf>
    <xf numFmtId="43" fontId="2" fillId="0" borderId="1" xfId="0" applyNumberFormat="1" applyFont="1" applyBorder="1" applyAlignment="1">
      <alignment vertical="center"/>
    </xf>
    <xf numFmtId="187" fontId="10" fillId="0" borderId="0" xfId="1" applyNumberFormat="1" applyFont="1" applyFill="1" applyBorder="1" applyAlignment="1">
      <alignment horizontal="left"/>
    </xf>
    <xf numFmtId="49" fontId="13" fillId="0" borderId="0" xfId="0" applyNumberFormat="1" applyFont="1" applyAlignment="1">
      <alignment horizontal="left"/>
    </xf>
    <xf numFmtId="189" fontId="10" fillId="0" borderId="0" xfId="1" applyNumberFormat="1" applyFont="1" applyFill="1" applyBorder="1" applyAlignment="1">
      <alignment horizontal="center"/>
    </xf>
    <xf numFmtId="0" fontId="8" fillId="0" borderId="1" xfId="0" applyFont="1" applyBorder="1" applyAlignment="1" applyProtection="1">
      <alignment horizontal="left" vertical="center" wrapText="1"/>
      <protection locked="0"/>
    </xf>
    <xf numFmtId="43" fontId="8" fillId="2" borderId="10" xfId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/>
    </xf>
    <xf numFmtId="43" fontId="15" fillId="3" borderId="10" xfId="1" applyFont="1" applyFill="1" applyBorder="1" applyAlignment="1">
      <alignment horizontal="center"/>
    </xf>
    <xf numFmtId="43" fontId="15" fillId="3" borderId="1" xfId="1" applyFont="1" applyFill="1" applyBorder="1" applyAlignment="1" applyProtection="1">
      <alignment horizontal="right" vertical="center" wrapText="1"/>
      <protection locked="0"/>
    </xf>
    <xf numFmtId="43" fontId="15" fillId="3" borderId="1" xfId="0" applyNumberFormat="1" applyFont="1" applyFill="1" applyBorder="1" applyAlignment="1">
      <alignment vertical="center"/>
    </xf>
    <xf numFmtId="0" fontId="14" fillId="0" borderId="0" xfId="0" applyFont="1"/>
    <xf numFmtId="187" fontId="13" fillId="0" borderId="0" xfId="1" applyNumberFormat="1" applyFont="1" applyFill="1" applyBorder="1" applyAlignment="1">
      <alignment horizontal="right"/>
    </xf>
    <xf numFmtId="43" fontId="1" fillId="0" borderId="0" xfId="1" applyFont="1" applyFill="1" applyBorder="1" applyAlignment="1">
      <alignment horizontal="left"/>
    </xf>
    <xf numFmtId="0" fontId="17" fillId="0" borderId="0" xfId="0" applyFont="1" applyAlignment="1">
      <alignment horizontal="center"/>
    </xf>
    <xf numFmtId="188" fontId="13" fillId="0" borderId="0" xfId="1" applyNumberFormat="1" applyFont="1" applyFill="1" applyBorder="1" applyAlignment="1">
      <alignment horizontal="center"/>
    </xf>
    <xf numFmtId="43" fontId="17" fillId="0" borderId="0" xfId="1" applyFont="1" applyFill="1" applyBorder="1" applyAlignment="1">
      <alignment horizontal="center"/>
    </xf>
    <xf numFmtId="0" fontId="17" fillId="0" borderId="0" xfId="0" applyFont="1"/>
    <xf numFmtId="15" fontId="17" fillId="0" borderId="0" xfId="1" applyNumberFormat="1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 applyProtection="1">
      <alignment horizontal="right" vertical="center"/>
      <protection locked="0"/>
    </xf>
    <xf numFmtId="0" fontId="16" fillId="3" borderId="9" xfId="0" applyFont="1" applyFill="1" applyBorder="1" applyAlignment="1" applyProtection="1">
      <alignment horizontal="right" vertical="center"/>
      <protection locked="0"/>
    </xf>
    <xf numFmtId="0" fontId="1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43" fontId="8" fillId="2" borderId="5" xfId="1" applyFont="1" applyFill="1" applyBorder="1" applyAlignment="1">
      <alignment horizontal="center" vertical="center"/>
    </xf>
    <xf numFmtId="43" fontId="8" fillId="2" borderId="11" xfId="1" applyFont="1" applyFill="1" applyBorder="1" applyAlignment="1">
      <alignment horizontal="center" vertical="center"/>
    </xf>
    <xf numFmtId="43" fontId="8" fillId="2" borderId="7" xfId="1" applyFont="1" applyFill="1" applyBorder="1" applyAlignment="1">
      <alignment horizontal="center" vertical="center"/>
    </xf>
    <xf numFmtId="43" fontId="8" fillId="2" borderId="8" xfId="1" applyFont="1" applyFill="1" applyBorder="1" applyAlignment="1">
      <alignment horizontal="center" vertical="center"/>
    </xf>
    <xf numFmtId="43" fontId="8" fillId="2" borderId="12" xfId="1" applyFont="1" applyFill="1" applyBorder="1" applyAlignment="1">
      <alignment horizontal="center" vertical="center"/>
    </xf>
    <xf numFmtId="43" fontId="8" fillId="2" borderId="4" xfId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2200275</xdr:colOff>
      <xdr:row>33</xdr:row>
      <xdr:rowOff>0</xdr:rowOff>
    </xdr:from>
    <xdr:to>
      <xdr:col>1</xdr:col>
      <xdr:colOff>2943225</xdr:colOff>
      <xdr:row>35</xdr:row>
      <xdr:rowOff>63338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0357C8A-8F7E-4264-89F4-1EFD4D2BC4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0" y="21421725"/>
          <a:ext cx="742950" cy="558638"/>
        </a:xfrm>
        <a:prstGeom prst="rect">
          <a:avLst/>
        </a:prstGeom>
      </xdr:spPr>
    </xdr:pic>
    <xdr:clientData/>
  </xdr:twoCellAnchor>
  <xdr:twoCellAnchor editAs="oneCell">
    <xdr:from>
      <xdr:col>5</xdr:col>
      <xdr:colOff>209550</xdr:colOff>
      <xdr:row>32</xdr:row>
      <xdr:rowOff>228600</xdr:rowOff>
    </xdr:from>
    <xdr:to>
      <xdr:col>5</xdr:col>
      <xdr:colOff>1098042</xdr:colOff>
      <xdr:row>34</xdr:row>
      <xdr:rowOff>148208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3F853FF-1E79-43E6-93D0-AE3C0BBCF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21402675"/>
          <a:ext cx="888492" cy="4149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ACD0F-9AD4-4024-917F-5187E3396B35}">
  <dimension ref="A1:H45"/>
  <sheetViews>
    <sheetView tabSelected="1" view="pageBreakPreview" zoomScaleNormal="100" zoomScaleSheetLayoutView="100" workbookViewId="0">
      <selection activeCell="J30" sqref="J30"/>
    </sheetView>
  </sheetViews>
  <sheetFormatPr defaultRowHeight="14.25" x14ac:dyDescent="0.2"/>
  <cols>
    <col min="1" max="1" width="4.875" customWidth="1"/>
    <col min="2" max="2" width="56.25" style="45" customWidth="1"/>
    <col min="3" max="3" width="16.125" customWidth="1"/>
    <col min="4" max="4" width="16.5" style="3" customWidth="1"/>
    <col min="5" max="6" width="15.75" style="3" customWidth="1"/>
    <col min="7" max="7" width="9.375" customWidth="1"/>
    <col min="8" max="8" width="15.875" style="38" customWidth="1"/>
  </cols>
  <sheetData>
    <row r="1" spans="1:8" ht="23.25" customHeight="1" x14ac:dyDescent="0.2">
      <c r="A1" s="75" t="s">
        <v>41</v>
      </c>
      <c r="B1" s="75"/>
      <c r="C1" s="75"/>
      <c r="D1" s="75"/>
      <c r="E1" s="75"/>
      <c r="F1" s="75"/>
      <c r="G1" s="75"/>
      <c r="H1" s="75"/>
    </row>
    <row r="2" spans="1:8" ht="23.25" customHeight="1" x14ac:dyDescent="0.2">
      <c r="A2" s="75" t="s">
        <v>49</v>
      </c>
      <c r="B2" s="75"/>
      <c r="C2" s="75"/>
      <c r="D2" s="75"/>
      <c r="E2" s="75"/>
      <c r="F2" s="75"/>
      <c r="G2" s="75"/>
      <c r="H2" s="75"/>
    </row>
    <row r="3" spans="1:8" ht="24.75" customHeight="1" x14ac:dyDescent="0.2">
      <c r="A3" s="76" t="s">
        <v>48</v>
      </c>
      <c r="B3" s="76"/>
      <c r="C3" s="76"/>
      <c r="D3" s="76"/>
      <c r="E3" s="76"/>
      <c r="F3" s="76"/>
      <c r="G3" s="76"/>
      <c r="H3" s="76"/>
    </row>
    <row r="4" spans="1:8" ht="23.1" customHeight="1" x14ac:dyDescent="0.2">
      <c r="A4" s="77" t="s">
        <v>0</v>
      </c>
      <c r="B4" s="77" t="s">
        <v>7</v>
      </c>
      <c r="C4" s="80" t="s">
        <v>2</v>
      </c>
      <c r="D4" s="83" t="s">
        <v>3</v>
      </c>
      <c r="E4" s="57" t="s">
        <v>4</v>
      </c>
      <c r="F4" s="86" t="s">
        <v>11</v>
      </c>
      <c r="G4" s="89" t="s">
        <v>5</v>
      </c>
      <c r="H4" s="70" t="s">
        <v>6</v>
      </c>
    </row>
    <row r="5" spans="1:8" ht="23.1" customHeight="1" x14ac:dyDescent="0.2">
      <c r="A5" s="78"/>
      <c r="B5" s="78"/>
      <c r="C5" s="81"/>
      <c r="D5" s="84"/>
      <c r="E5" s="26" t="s">
        <v>9</v>
      </c>
      <c r="F5" s="87"/>
      <c r="G5" s="89"/>
      <c r="H5" s="71"/>
    </row>
    <row r="6" spans="1:8" ht="23.1" customHeight="1" x14ac:dyDescent="0.2">
      <c r="A6" s="79"/>
      <c r="B6" s="79"/>
      <c r="C6" s="82"/>
      <c r="D6" s="85"/>
      <c r="E6" s="15" t="s">
        <v>10</v>
      </c>
      <c r="F6" s="88"/>
      <c r="G6" s="89"/>
      <c r="H6" s="72"/>
    </row>
    <row r="7" spans="1:8" ht="46.15" customHeight="1" x14ac:dyDescent="0.2">
      <c r="A7" s="17">
        <v>1</v>
      </c>
      <c r="B7" s="39" t="s">
        <v>24</v>
      </c>
      <c r="C7" s="27"/>
      <c r="D7" s="18"/>
      <c r="E7" s="18"/>
      <c r="F7" s="18"/>
      <c r="G7" s="19"/>
      <c r="H7" s="20"/>
    </row>
    <row r="8" spans="1:8" ht="19.899999999999999" customHeight="1" x14ac:dyDescent="0.3">
      <c r="A8" s="1"/>
      <c r="B8" s="40" t="s">
        <v>12</v>
      </c>
      <c r="C8" s="28" t="s">
        <v>22</v>
      </c>
      <c r="D8" s="21">
        <v>465050</v>
      </c>
      <c r="E8" s="21">
        <v>465050</v>
      </c>
      <c r="F8" s="21">
        <f>D8-E8</f>
        <v>0</v>
      </c>
      <c r="G8" s="4">
        <f>E8*100/D8</f>
        <v>100</v>
      </c>
      <c r="H8" s="22" t="s">
        <v>8</v>
      </c>
    </row>
    <row r="9" spans="1:8" ht="19.899999999999999" customHeight="1" x14ac:dyDescent="0.3">
      <c r="A9" s="1"/>
      <c r="B9" s="40" t="s">
        <v>13</v>
      </c>
      <c r="C9" s="28" t="s">
        <v>22</v>
      </c>
      <c r="D9" s="21">
        <v>40900</v>
      </c>
      <c r="E9" s="21">
        <v>40900</v>
      </c>
      <c r="F9" s="21">
        <f t="shared" ref="F9:F32" si="0">D9-E9</f>
        <v>0</v>
      </c>
      <c r="G9" s="52">
        <f t="shared" ref="G9:G32" si="1">E9*100/D9</f>
        <v>100</v>
      </c>
      <c r="H9" s="22" t="s">
        <v>8</v>
      </c>
    </row>
    <row r="10" spans="1:8" ht="19.899999999999999" customHeight="1" x14ac:dyDescent="0.3">
      <c r="A10" s="1"/>
      <c r="B10" s="40" t="s">
        <v>14</v>
      </c>
      <c r="C10" s="28" t="s">
        <v>22</v>
      </c>
      <c r="D10" s="21">
        <v>9500</v>
      </c>
      <c r="E10" s="21">
        <v>9500</v>
      </c>
      <c r="F10" s="21">
        <f t="shared" si="0"/>
        <v>0</v>
      </c>
      <c r="G10" s="52">
        <f t="shared" si="1"/>
        <v>100</v>
      </c>
      <c r="H10" s="22" t="s">
        <v>8</v>
      </c>
    </row>
    <row r="11" spans="1:8" ht="19.899999999999999" customHeight="1" x14ac:dyDescent="0.3">
      <c r="A11" s="1"/>
      <c r="B11" s="40" t="s">
        <v>15</v>
      </c>
      <c r="C11" s="28" t="s">
        <v>22</v>
      </c>
      <c r="D11" s="21">
        <v>20500</v>
      </c>
      <c r="E11" s="21">
        <v>20500</v>
      </c>
      <c r="F11" s="21">
        <f t="shared" si="0"/>
        <v>0</v>
      </c>
      <c r="G11" s="52">
        <f t="shared" si="1"/>
        <v>100</v>
      </c>
      <c r="H11" s="22" t="s">
        <v>8</v>
      </c>
    </row>
    <row r="12" spans="1:8" ht="19.899999999999999" customHeight="1" x14ac:dyDescent="0.3">
      <c r="A12" s="1"/>
      <c r="B12" s="40" t="s">
        <v>16</v>
      </c>
      <c r="C12" s="28" t="s">
        <v>22</v>
      </c>
      <c r="D12" s="21">
        <v>205308.86</v>
      </c>
      <c r="E12" s="21">
        <v>205308.86</v>
      </c>
      <c r="F12" s="21">
        <f t="shared" si="0"/>
        <v>0</v>
      </c>
      <c r="G12" s="52">
        <f t="shared" si="1"/>
        <v>100</v>
      </c>
      <c r="H12" s="22" t="s">
        <v>8</v>
      </c>
    </row>
    <row r="13" spans="1:8" ht="19.899999999999999" customHeight="1" x14ac:dyDescent="0.3">
      <c r="A13" s="1"/>
      <c r="B13" s="40" t="s">
        <v>17</v>
      </c>
      <c r="C13" s="28" t="s">
        <v>22</v>
      </c>
      <c r="D13" s="21">
        <v>375420</v>
      </c>
      <c r="E13" s="21">
        <v>375420</v>
      </c>
      <c r="F13" s="21">
        <f t="shared" si="0"/>
        <v>0</v>
      </c>
      <c r="G13" s="52">
        <f t="shared" si="1"/>
        <v>100</v>
      </c>
      <c r="H13" s="22" t="s">
        <v>8</v>
      </c>
    </row>
    <row r="14" spans="1:8" ht="19.899999999999999" customHeight="1" x14ac:dyDescent="0.3">
      <c r="A14" s="1"/>
      <c r="B14" s="40" t="s">
        <v>18</v>
      </c>
      <c r="C14" s="28" t="s">
        <v>22</v>
      </c>
      <c r="D14" s="21">
        <v>3500</v>
      </c>
      <c r="E14" s="21">
        <v>3500</v>
      </c>
      <c r="F14" s="21">
        <f t="shared" si="0"/>
        <v>0</v>
      </c>
      <c r="G14" s="52">
        <f t="shared" si="1"/>
        <v>100</v>
      </c>
      <c r="H14" s="22" t="s">
        <v>8</v>
      </c>
    </row>
    <row r="15" spans="1:8" ht="19.899999999999999" customHeight="1" x14ac:dyDescent="0.3">
      <c r="A15" s="1"/>
      <c r="B15" s="40" t="s">
        <v>19</v>
      </c>
      <c r="C15" s="28" t="s">
        <v>22</v>
      </c>
      <c r="D15" s="23">
        <v>2500</v>
      </c>
      <c r="E15" s="23">
        <v>2500</v>
      </c>
      <c r="F15" s="21">
        <f t="shared" si="0"/>
        <v>0</v>
      </c>
      <c r="G15" s="52">
        <f t="shared" si="1"/>
        <v>100</v>
      </c>
      <c r="H15" s="22" t="s">
        <v>8</v>
      </c>
    </row>
    <row r="16" spans="1:8" ht="19.899999999999999" customHeight="1" x14ac:dyDescent="0.3">
      <c r="A16" s="2"/>
      <c r="B16" s="40" t="s">
        <v>20</v>
      </c>
      <c r="C16" s="28" t="s">
        <v>22</v>
      </c>
      <c r="D16" s="23">
        <v>13250</v>
      </c>
      <c r="E16" s="23">
        <v>13250</v>
      </c>
      <c r="F16" s="21">
        <f t="shared" si="0"/>
        <v>0</v>
      </c>
      <c r="G16" s="52">
        <f t="shared" si="1"/>
        <v>100</v>
      </c>
      <c r="H16" s="22" t="s">
        <v>8</v>
      </c>
    </row>
    <row r="17" spans="1:8" ht="19.899999999999999" customHeight="1" x14ac:dyDescent="0.3">
      <c r="A17" s="1"/>
      <c r="B17" s="41" t="s">
        <v>21</v>
      </c>
      <c r="C17" s="28" t="s">
        <v>22</v>
      </c>
      <c r="D17" s="25">
        <v>164324.09</v>
      </c>
      <c r="E17" s="25">
        <v>164324.09</v>
      </c>
      <c r="F17" s="21">
        <f t="shared" si="0"/>
        <v>0</v>
      </c>
      <c r="G17" s="52">
        <f t="shared" si="1"/>
        <v>100</v>
      </c>
      <c r="H17" s="22" t="s">
        <v>8</v>
      </c>
    </row>
    <row r="18" spans="1:8" ht="45" customHeight="1" x14ac:dyDescent="0.2">
      <c r="A18" s="31">
        <v>2</v>
      </c>
      <c r="B18" s="33" t="s">
        <v>23</v>
      </c>
      <c r="C18" s="28" t="s">
        <v>22</v>
      </c>
      <c r="D18" s="29">
        <v>175500</v>
      </c>
      <c r="E18" s="29">
        <v>43800</v>
      </c>
      <c r="F18" s="21">
        <f t="shared" si="0"/>
        <v>131700</v>
      </c>
      <c r="G18" s="52">
        <f t="shared" si="1"/>
        <v>24.957264957264957</v>
      </c>
      <c r="H18" s="16" t="s">
        <v>8</v>
      </c>
    </row>
    <row r="19" spans="1:8" s="35" customFormat="1" ht="90" customHeight="1" x14ac:dyDescent="0.2">
      <c r="A19" s="24">
        <v>3</v>
      </c>
      <c r="B19" s="34" t="s">
        <v>25</v>
      </c>
      <c r="C19" s="28" t="s">
        <v>22</v>
      </c>
      <c r="D19" s="30">
        <v>4670</v>
      </c>
      <c r="E19" s="16">
        <v>1200</v>
      </c>
      <c r="F19" s="21">
        <f t="shared" si="0"/>
        <v>3470</v>
      </c>
      <c r="G19" s="52">
        <f t="shared" si="1"/>
        <v>25.695931477516059</v>
      </c>
      <c r="H19" s="16" t="s">
        <v>8</v>
      </c>
    </row>
    <row r="20" spans="1:8" ht="90" customHeight="1" x14ac:dyDescent="0.2">
      <c r="A20" s="31">
        <v>4</v>
      </c>
      <c r="B20" s="34" t="s">
        <v>26</v>
      </c>
      <c r="C20" s="28" t="s">
        <v>22</v>
      </c>
      <c r="D20" s="30">
        <v>78000</v>
      </c>
      <c r="E20" s="16">
        <v>22000</v>
      </c>
      <c r="F20" s="21">
        <f t="shared" si="0"/>
        <v>56000</v>
      </c>
      <c r="G20" s="52">
        <f t="shared" si="1"/>
        <v>28.205128205128204</v>
      </c>
      <c r="H20" s="16" t="s">
        <v>8</v>
      </c>
    </row>
    <row r="21" spans="1:8" ht="90" customHeight="1" x14ac:dyDescent="0.2">
      <c r="A21" s="31">
        <v>5</v>
      </c>
      <c r="B21" s="50" t="s">
        <v>27</v>
      </c>
      <c r="C21" s="28" t="s">
        <v>22</v>
      </c>
      <c r="D21" s="30">
        <v>10350</v>
      </c>
      <c r="E21" s="16">
        <v>2800</v>
      </c>
      <c r="F21" s="21">
        <f t="shared" si="0"/>
        <v>7550</v>
      </c>
      <c r="G21" s="52">
        <f t="shared" si="1"/>
        <v>27.053140096618357</v>
      </c>
      <c r="H21" s="16" t="s">
        <v>8</v>
      </c>
    </row>
    <row r="22" spans="1:8" ht="90" customHeight="1" x14ac:dyDescent="0.2">
      <c r="A22" s="31">
        <v>6</v>
      </c>
      <c r="B22" s="42" t="s">
        <v>28</v>
      </c>
      <c r="C22" s="28" t="s">
        <v>22</v>
      </c>
      <c r="D22" s="30">
        <v>15000</v>
      </c>
      <c r="E22" s="16">
        <v>15000</v>
      </c>
      <c r="F22" s="21">
        <f t="shared" si="0"/>
        <v>0</v>
      </c>
      <c r="G22" s="52">
        <f t="shared" si="1"/>
        <v>100</v>
      </c>
      <c r="H22" s="16" t="s">
        <v>8</v>
      </c>
    </row>
    <row r="23" spans="1:8" ht="90" customHeight="1" x14ac:dyDescent="0.2">
      <c r="A23" s="31">
        <v>7</v>
      </c>
      <c r="B23" s="32" t="s">
        <v>29</v>
      </c>
      <c r="C23" s="28" t="s">
        <v>22</v>
      </c>
      <c r="D23" s="30">
        <v>76100</v>
      </c>
      <c r="E23" s="16">
        <v>19100</v>
      </c>
      <c r="F23" s="21">
        <f t="shared" si="0"/>
        <v>57000</v>
      </c>
      <c r="G23" s="52">
        <f t="shared" si="1"/>
        <v>25.09855453350854</v>
      </c>
      <c r="H23" s="16" t="s">
        <v>8</v>
      </c>
    </row>
    <row r="24" spans="1:8" ht="90" customHeight="1" x14ac:dyDescent="0.2">
      <c r="A24" s="31">
        <v>8</v>
      </c>
      <c r="B24" s="32" t="s">
        <v>30</v>
      </c>
      <c r="C24" s="28" t="s">
        <v>22</v>
      </c>
      <c r="D24" s="30">
        <v>1663</v>
      </c>
      <c r="E24" s="16">
        <v>1663</v>
      </c>
      <c r="F24" s="21">
        <f t="shared" si="0"/>
        <v>0</v>
      </c>
      <c r="G24" s="52">
        <f t="shared" si="1"/>
        <v>100</v>
      </c>
      <c r="H24" s="16" t="s">
        <v>8</v>
      </c>
    </row>
    <row r="25" spans="1:8" ht="90" customHeight="1" x14ac:dyDescent="0.2">
      <c r="A25" s="31">
        <v>9</v>
      </c>
      <c r="B25" s="32" t="s">
        <v>31</v>
      </c>
      <c r="C25" s="28" t="s">
        <v>22</v>
      </c>
      <c r="D25" s="30">
        <v>60000</v>
      </c>
      <c r="E25" s="16">
        <v>15000</v>
      </c>
      <c r="F25" s="21">
        <f t="shared" si="0"/>
        <v>45000</v>
      </c>
      <c r="G25" s="52">
        <f t="shared" si="1"/>
        <v>25</v>
      </c>
      <c r="H25" s="16" t="s">
        <v>8</v>
      </c>
    </row>
    <row r="26" spans="1:8" ht="90" customHeight="1" x14ac:dyDescent="0.2">
      <c r="A26" s="31">
        <v>10</v>
      </c>
      <c r="B26" s="48" t="s">
        <v>32</v>
      </c>
      <c r="C26" s="28" t="s">
        <v>22</v>
      </c>
      <c r="D26" s="46">
        <v>8000</v>
      </c>
      <c r="E26" s="47">
        <v>2000</v>
      </c>
      <c r="F26" s="21">
        <f t="shared" si="0"/>
        <v>6000</v>
      </c>
      <c r="G26" s="52">
        <f t="shared" si="1"/>
        <v>25</v>
      </c>
      <c r="H26" s="16" t="s">
        <v>8</v>
      </c>
    </row>
    <row r="27" spans="1:8" ht="90" customHeight="1" x14ac:dyDescent="0.2">
      <c r="A27" s="31">
        <v>11</v>
      </c>
      <c r="B27" s="49" t="s">
        <v>33</v>
      </c>
      <c r="C27" s="28" t="s">
        <v>22</v>
      </c>
      <c r="D27" s="46">
        <v>10000</v>
      </c>
      <c r="E27" s="47">
        <v>10000</v>
      </c>
      <c r="F27" s="21">
        <f t="shared" si="0"/>
        <v>0</v>
      </c>
      <c r="G27" s="52">
        <f t="shared" si="1"/>
        <v>100</v>
      </c>
      <c r="H27" s="16" t="s">
        <v>8</v>
      </c>
    </row>
    <row r="28" spans="1:8" ht="96.75" customHeight="1" x14ac:dyDescent="0.2">
      <c r="A28" s="31">
        <v>12</v>
      </c>
      <c r="B28" s="49" t="s">
        <v>34</v>
      </c>
      <c r="C28" s="28" t="s">
        <v>22</v>
      </c>
      <c r="D28" s="46">
        <v>37000</v>
      </c>
      <c r="E28" s="47">
        <v>0</v>
      </c>
      <c r="F28" s="21">
        <f t="shared" si="0"/>
        <v>37000</v>
      </c>
      <c r="G28" s="52">
        <f t="shared" si="1"/>
        <v>0</v>
      </c>
      <c r="H28" s="16" t="s">
        <v>8</v>
      </c>
    </row>
    <row r="29" spans="1:8" ht="90" customHeight="1" x14ac:dyDescent="0.2">
      <c r="A29" s="31">
        <v>13</v>
      </c>
      <c r="B29" s="48" t="s">
        <v>35</v>
      </c>
      <c r="C29" s="28" t="s">
        <v>22</v>
      </c>
      <c r="D29" s="46">
        <v>7200</v>
      </c>
      <c r="E29" s="47">
        <v>0</v>
      </c>
      <c r="F29" s="21">
        <f t="shared" si="0"/>
        <v>7200</v>
      </c>
      <c r="G29" s="52">
        <f t="shared" si="1"/>
        <v>0</v>
      </c>
      <c r="H29" s="16" t="s">
        <v>8</v>
      </c>
    </row>
    <row r="30" spans="1:8" ht="90" customHeight="1" x14ac:dyDescent="0.2">
      <c r="A30" s="31">
        <v>14</v>
      </c>
      <c r="B30" s="48" t="s">
        <v>36</v>
      </c>
      <c r="C30" s="28" t="s">
        <v>22</v>
      </c>
      <c r="D30" s="46">
        <v>1020</v>
      </c>
      <c r="E30" s="47">
        <v>1020</v>
      </c>
      <c r="F30" s="21">
        <f t="shared" si="0"/>
        <v>0</v>
      </c>
      <c r="G30" s="52">
        <f t="shared" si="1"/>
        <v>100</v>
      </c>
      <c r="H30" s="16" t="s">
        <v>8</v>
      </c>
    </row>
    <row r="31" spans="1:8" ht="53.45" customHeight="1" x14ac:dyDescent="0.2">
      <c r="A31" s="31">
        <v>15</v>
      </c>
      <c r="B31" s="56" t="s">
        <v>40</v>
      </c>
      <c r="C31" s="28" t="s">
        <v>22</v>
      </c>
      <c r="D31" s="46">
        <v>14980</v>
      </c>
      <c r="E31" s="47">
        <v>0</v>
      </c>
      <c r="F31" s="21">
        <f t="shared" si="0"/>
        <v>14980</v>
      </c>
      <c r="G31" s="52">
        <f t="shared" si="1"/>
        <v>0</v>
      </c>
      <c r="H31" s="16" t="s">
        <v>8</v>
      </c>
    </row>
    <row r="32" spans="1:8" s="62" customFormat="1" ht="19.899999999999999" customHeight="1" x14ac:dyDescent="0.3">
      <c r="A32" s="58"/>
      <c r="B32" s="73" t="s">
        <v>1</v>
      </c>
      <c r="C32" s="74"/>
      <c r="D32" s="59">
        <f>SUM(D8:D31)</f>
        <v>1799735.95</v>
      </c>
      <c r="E32" s="59">
        <f>SUM(E8:E31)</f>
        <v>1433835.95</v>
      </c>
      <c r="F32" s="60">
        <f t="shared" si="0"/>
        <v>365900</v>
      </c>
      <c r="G32" s="61">
        <f t="shared" si="1"/>
        <v>79.669239812651412</v>
      </c>
      <c r="H32" s="58"/>
    </row>
    <row r="33" spans="1:8" ht="19.899999999999999" customHeight="1" x14ac:dyDescent="0.3">
      <c r="A33" s="7"/>
      <c r="B33" s="8"/>
      <c r="C33" s="8"/>
      <c r="D33" s="9"/>
      <c r="E33" s="9"/>
      <c r="F33" s="9"/>
      <c r="G33" s="10"/>
      <c r="H33" s="36"/>
    </row>
    <row r="34" spans="1:8" ht="19.899999999999999" customHeight="1" x14ac:dyDescent="0.35">
      <c r="A34" s="11"/>
      <c r="B34" s="14"/>
      <c r="C34" s="14"/>
      <c r="D34" s="14"/>
      <c r="E34" s="54" t="s">
        <v>39</v>
      </c>
      <c r="F34" s="12"/>
      <c r="G34" s="13"/>
      <c r="H34" s="37"/>
    </row>
    <row r="35" spans="1:8" ht="19.899999999999999" customHeight="1" x14ac:dyDescent="0.35">
      <c r="A35" s="11"/>
      <c r="B35" s="53" t="s">
        <v>42</v>
      </c>
      <c r="C35" s="51"/>
      <c r="D35" s="14"/>
      <c r="E35" s="63" t="s">
        <v>37</v>
      </c>
      <c r="F35" s="64"/>
      <c r="G35" s="64" t="s">
        <v>38</v>
      </c>
      <c r="H35" s="65"/>
    </row>
    <row r="36" spans="1:8" ht="20.25" customHeight="1" x14ac:dyDescent="0.35">
      <c r="A36" s="11"/>
      <c r="B36" s="6" t="s">
        <v>43</v>
      </c>
      <c r="C36" s="6"/>
      <c r="D36" s="6"/>
      <c r="E36" s="66"/>
      <c r="F36" s="67" t="s">
        <v>46</v>
      </c>
      <c r="G36" s="68"/>
      <c r="H36" s="65"/>
    </row>
    <row r="37" spans="1:8" ht="20.25" customHeight="1" x14ac:dyDescent="0.35">
      <c r="A37" s="11"/>
      <c r="B37" s="6" t="s">
        <v>44</v>
      </c>
      <c r="C37" s="6"/>
      <c r="D37" s="6"/>
      <c r="E37" s="66"/>
      <c r="F37" s="67" t="s">
        <v>47</v>
      </c>
      <c r="G37" s="68"/>
      <c r="H37" s="65"/>
    </row>
    <row r="38" spans="1:8" ht="22.5" customHeight="1" x14ac:dyDescent="0.35">
      <c r="A38" s="11"/>
      <c r="B38" s="55" t="s">
        <v>45</v>
      </c>
      <c r="C38" s="6"/>
      <c r="D38" s="6"/>
      <c r="E38" s="66"/>
      <c r="F38" s="69">
        <v>244444</v>
      </c>
      <c r="G38" s="68"/>
      <c r="H38" s="65"/>
    </row>
    <row r="39" spans="1:8" ht="20.25" x14ac:dyDescent="0.3">
      <c r="B39" s="44"/>
      <c r="C39" s="6"/>
      <c r="D39" s="5"/>
      <c r="E39" s="5"/>
    </row>
    <row r="40" spans="1:8" ht="20.25" x14ac:dyDescent="0.3">
      <c r="B40" s="43"/>
      <c r="C40" s="6"/>
      <c r="D40" s="5"/>
      <c r="E40" s="5"/>
    </row>
    <row r="43" spans="1:8" ht="14.25" customHeight="1" x14ac:dyDescent="0.2"/>
    <row r="44" spans="1:8" ht="14.25" customHeight="1" x14ac:dyDescent="0.2"/>
    <row r="45" spans="1:8" ht="14.25" customHeight="1" x14ac:dyDescent="0.2"/>
  </sheetData>
  <mergeCells count="11">
    <mergeCell ref="H4:H6"/>
    <mergeCell ref="B32:C32"/>
    <mergeCell ref="A1:H1"/>
    <mergeCell ref="A2:H2"/>
    <mergeCell ref="A3:H3"/>
    <mergeCell ref="A4:A6"/>
    <mergeCell ref="B4:B6"/>
    <mergeCell ref="C4:C6"/>
    <mergeCell ref="D4:D6"/>
    <mergeCell ref="F4:F6"/>
    <mergeCell ref="G4:G6"/>
  </mergeCells>
  <pageMargins left="0.70866141732283472" right="0.70866141732283472" top="0.74803149606299213" bottom="0.64322916666666663" header="0.31496062992125984" footer="0.31496062992125984"/>
  <pageSetup paperSize="9" scale="69" orientation="landscape" horizontalDpi="300" verticalDpi="300" r:id="rId1"/>
  <rowBreaks count="3" manualBreakCount="3">
    <brk id="17" max="6" man="1"/>
    <brk id="22" max="8" man="1"/>
    <brk id="27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ไตรมาส 1</vt:lpstr>
      <vt:lpstr>'ไตรมาส 1'!Print_Area</vt:lpstr>
      <vt:lpstr>'ไตรมาส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Admin</cp:lastModifiedBy>
  <cp:lastPrinted>2026-07-22T04:51:18Z</cp:lastPrinted>
  <dcterms:created xsi:type="dcterms:W3CDTF">2024-01-10T07:59:11Z</dcterms:created>
  <dcterms:modified xsi:type="dcterms:W3CDTF">2026-07-22T04:56:10Z</dcterms:modified>
</cp:coreProperties>
</file>